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366" documentId="11_7C5790F2EE867DDCBB3A5E343811C79E6B5A7CD9" xr6:coauthVersionLast="47" xr6:coauthVersionMax="47" xr10:uidLastSave="{082F4E60-0BFD-4D45-B92B-3E7DC13B99B2}"/>
  <bookViews>
    <workbookView xWindow="-120" yWindow="-120" windowWidth="25440" windowHeight="15390" xr2:uid="{00000000-000D-0000-FFFF-FFFF00000000}"/>
  </bookViews>
  <sheets>
    <sheet name="College monthly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C40" i="1"/>
  <c r="D49" i="1"/>
  <c r="C49" i="1"/>
  <c r="D40" i="1"/>
  <c r="D31" i="1"/>
  <c r="C31" i="1"/>
  <c r="C16" i="1"/>
  <c r="D12" i="1"/>
  <c r="D13" i="1"/>
  <c r="D14" i="1"/>
  <c r="D15" i="1"/>
  <c r="D10" i="1"/>
  <c r="M17" i="1"/>
  <c r="M20" i="1"/>
  <c r="M12" i="1"/>
  <c r="D16" i="1" l="1"/>
  <c r="L12" i="1"/>
  <c r="L11" i="1"/>
  <c r="L10" i="1"/>
  <c r="L13" i="1" s="1"/>
  <c r="B6" i="1" s="1"/>
  <c r="M11" i="1"/>
  <c r="M13" i="1" l="1"/>
  <c r="C6" i="1" s="1"/>
  <c r="E6" i="1" s="1"/>
  <c r="E4" i="1" s="1"/>
</calcChain>
</file>

<file path=xl/sharedStrings.xml><?xml version="1.0" encoding="utf-8"?>
<sst xmlns="http://schemas.openxmlformats.org/spreadsheetml/2006/main" count="73" uniqueCount="47">
  <si>
    <t>College monthly budget</t>
  </si>
  <si>
    <t xml:space="preserve"> </t>
  </si>
  <si>
    <t>Monthly budget</t>
  </si>
  <si>
    <t>Actual spent</t>
  </si>
  <si>
    <t>UNK Expenses</t>
  </si>
  <si>
    <t>Monthly Budget</t>
  </si>
  <si>
    <t>Items</t>
  </si>
  <si>
    <t>Semester Total</t>
  </si>
  <si>
    <t>Monthly Total</t>
  </si>
  <si>
    <t>Notes</t>
  </si>
  <si>
    <t>Type</t>
  </si>
  <si>
    <t>Budget</t>
  </si>
  <si>
    <t>Actual Spending</t>
  </si>
  <si>
    <t>Tuition &amp; Fees</t>
  </si>
  <si>
    <t>Needs</t>
  </si>
  <si>
    <t>UNK Housing</t>
  </si>
  <si>
    <t>Wants</t>
  </si>
  <si>
    <t>UNK Meal Plan</t>
  </si>
  <si>
    <t>Savings</t>
  </si>
  <si>
    <t>Books &amp; School Supplies</t>
  </si>
  <si>
    <t>Total</t>
  </si>
  <si>
    <t>Parking</t>
  </si>
  <si>
    <t>Miscellaneous</t>
  </si>
  <si>
    <t>Income</t>
  </si>
  <si>
    <t>Financial Aid</t>
  </si>
  <si>
    <t>Job Income</t>
  </si>
  <si>
    <t>Other</t>
  </si>
  <si>
    <t>Off-Campus Rent/Mortgage</t>
  </si>
  <si>
    <t xml:space="preserve"> $-   </t>
  </si>
  <si>
    <t>Vehicle Payments</t>
  </si>
  <si>
    <t>Transportation Expenses</t>
  </si>
  <si>
    <t>Food/Household Supplies</t>
  </si>
  <si>
    <t>Utilities (gas, electricity)</t>
  </si>
  <si>
    <t>Phone</t>
  </si>
  <si>
    <t>Insurance</t>
  </si>
  <si>
    <t>Cable/Internet</t>
  </si>
  <si>
    <t>Credit Card Payments</t>
  </si>
  <si>
    <t>Laundry/Dry Cleaning</t>
  </si>
  <si>
    <t>Entertainment</t>
  </si>
  <si>
    <t>Clothing</t>
  </si>
  <si>
    <t>Subscriptions</t>
  </si>
  <si>
    <t>Travel/Vacation</t>
  </si>
  <si>
    <t>Others</t>
  </si>
  <si>
    <t>Actual Saved</t>
  </si>
  <si>
    <t>Emergency</t>
  </si>
  <si>
    <t>Personal</t>
  </si>
  <si>
    <t>Retirment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</si>
</sst>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color theme="1"/>
      <name val="Calibri"/>
      <family val="2"/>
      <scheme val="major"/>
    </font>
    <font>
      <b/>
      <sz val="40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20"/>
      <color theme="4"/>
      <name val="Calibri"/>
      <family val="2"/>
      <scheme val="major"/>
    </font>
    <font>
      <sz val="12"/>
      <color theme="1" tint="0.34998626667073579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4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12"/>
      <color rgb="FF595959"/>
      <name val="Calibri"/>
      <charset val="1"/>
    </font>
    <font>
      <b/>
      <sz val="40"/>
      <color rgb="FF305496"/>
      <name val="Calibri"/>
      <family val="2"/>
      <scheme val="major"/>
    </font>
    <font>
      <b/>
      <sz val="11"/>
      <color rgb="FF305496"/>
      <name val="Calibri"/>
      <family val="2"/>
      <scheme val="major"/>
    </font>
    <font>
      <b/>
      <sz val="14"/>
      <color rgb="FF305496"/>
      <name val="Calibri"/>
      <family val="2"/>
      <scheme val="maj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5717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4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rgb="FF4472C4"/>
      </left>
      <right/>
      <top/>
      <bottom/>
      <diagonal/>
    </border>
    <border>
      <left style="thin">
        <color rgb="FF4472C4"/>
      </left>
      <right/>
      <top style="thin">
        <color theme="4"/>
      </top>
      <bottom style="thin">
        <color theme="0" tint="-0.14996795556505021"/>
      </bottom>
      <diagonal/>
    </border>
    <border>
      <left style="thin">
        <color rgb="FF4472C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9"/>
    </xf>
    <xf numFmtId="0" fontId="5" fillId="0" borderId="0" xfId="0" applyFont="1" applyAlignment="1">
      <alignment horizontal="left" vertical="center" indent="9"/>
    </xf>
    <xf numFmtId="9" fontId="2" fillId="0" borderId="0" xfId="0" applyNumberFormat="1" applyFont="1" applyAlignment="1">
      <alignment horizontal="center" vertical="center"/>
    </xf>
    <xf numFmtId="0" fontId="7" fillId="3" borderId="2" xfId="0" applyFont="1" applyFill="1" applyBorder="1" applyAlignment="1">
      <alignment horizontal="left" vertical="center" indent="1"/>
    </xf>
    <xf numFmtId="44" fontId="7" fillId="3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indent="1"/>
    </xf>
    <xf numFmtId="44" fontId="8" fillId="3" borderId="5" xfId="0" applyNumberFormat="1" applyFont="1" applyFill="1" applyBorder="1" applyAlignment="1">
      <alignment horizontal="left" vertical="center" indent="1"/>
    </xf>
    <xf numFmtId="44" fontId="8" fillId="3" borderId="5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 indent="1"/>
    </xf>
    <xf numFmtId="0" fontId="7" fillId="4" borderId="9" xfId="0" applyFont="1" applyFill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left" vertical="center" indent="1"/>
    </xf>
    <xf numFmtId="164" fontId="8" fillId="0" borderId="0" xfId="0" applyNumberFormat="1" applyFont="1" applyAlignment="1">
      <alignment horizontal="left" vertical="center" indent="1"/>
    </xf>
    <xf numFmtId="164" fontId="12" fillId="0" borderId="0" xfId="0" applyNumberFormat="1" applyFont="1" applyAlignment="1">
      <alignment horizontal="left" vertical="top"/>
    </xf>
    <xf numFmtId="9" fontId="13" fillId="2" borderId="0" xfId="0" applyNumberFormat="1" applyFont="1" applyFill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left" vertical="center" indent="1"/>
    </xf>
    <xf numFmtId="4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left" vertical="center" indent="1"/>
    </xf>
    <xf numFmtId="0" fontId="0" fillId="0" borderId="10" xfId="0" applyBorder="1" applyAlignment="1">
      <alignment vertical="center"/>
    </xf>
    <xf numFmtId="44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4" fontId="9" fillId="0" borderId="11" xfId="0" applyNumberFormat="1" applyFont="1" applyBorder="1" applyAlignment="1">
      <alignment horizontal="left" vertical="center" indent="1"/>
    </xf>
    <xf numFmtId="0" fontId="7" fillId="3" borderId="12" xfId="0" applyFont="1" applyFill="1" applyBorder="1" applyAlignment="1">
      <alignment horizontal="left" vertical="center" indent="1"/>
    </xf>
    <xf numFmtId="0" fontId="14" fillId="5" borderId="10" xfId="0" applyFont="1" applyFill="1" applyBorder="1" applyAlignment="1">
      <alignment vertical="center"/>
    </xf>
    <xf numFmtId="0" fontId="17" fillId="0" borderId="6" xfId="0" applyFont="1" applyBorder="1" applyAlignment="1">
      <alignment horizontal="left" vertical="center" indent="1"/>
    </xf>
    <xf numFmtId="44" fontId="7" fillId="3" borderId="3" xfId="1" applyFont="1" applyFill="1" applyBorder="1" applyAlignment="1">
      <alignment horizontal="center" vertical="center"/>
    </xf>
    <xf numFmtId="44" fontId="7" fillId="3" borderId="3" xfId="0" applyNumberFormat="1" applyFont="1" applyFill="1" applyBorder="1" applyAlignment="1" applyProtection="1">
      <alignment horizontal="center" vertical="center"/>
      <protection locked="0"/>
    </xf>
    <xf numFmtId="44" fontId="7" fillId="4" borderId="7" xfId="0" applyNumberFormat="1" applyFont="1" applyFill="1" applyBorder="1" applyAlignment="1" applyProtection="1">
      <alignment horizontal="center" vertical="center"/>
      <protection locked="0"/>
    </xf>
    <xf numFmtId="44" fontId="10" fillId="4" borderId="7" xfId="0" applyNumberFormat="1" applyFont="1" applyFill="1" applyBorder="1" applyAlignment="1" applyProtection="1">
      <alignment horizontal="center" vertical="center"/>
      <protection locked="0"/>
    </xf>
    <xf numFmtId="44" fontId="7" fillId="4" borderId="7" xfId="0" applyNumberFormat="1" applyFont="1" applyFill="1" applyBorder="1" applyAlignment="1">
      <alignment horizontal="center" vertical="center"/>
    </xf>
    <xf numFmtId="44" fontId="8" fillId="3" borderId="5" xfId="0" applyNumberFormat="1" applyFont="1" applyFill="1" applyBorder="1" applyAlignment="1" applyProtection="1">
      <alignment horizontal="left" vertical="center" indent="1"/>
      <protection locked="0"/>
    </xf>
    <xf numFmtId="44" fontId="8" fillId="3" borderId="5" xfId="0" applyNumberFormat="1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left" vertical="center" indent="1"/>
      <protection locked="0"/>
    </xf>
    <xf numFmtId="0" fontId="7" fillId="3" borderId="4" xfId="0" applyFont="1" applyFill="1" applyBorder="1" applyAlignment="1" applyProtection="1">
      <alignment horizontal="left" vertical="center" indent="1"/>
      <protection locked="0"/>
    </xf>
    <xf numFmtId="0" fontId="9" fillId="4" borderId="8" xfId="0" applyFont="1" applyFill="1" applyBorder="1" applyAlignment="1" applyProtection="1">
      <alignment horizontal="left" vertical="center" indent="1"/>
      <protection locked="0"/>
    </xf>
    <xf numFmtId="0" fontId="7" fillId="4" borderId="9" xfId="0" applyFont="1" applyFill="1" applyBorder="1" applyAlignment="1" applyProtection="1">
      <alignment horizontal="left" vertical="center" indent="1"/>
      <protection locked="0"/>
    </xf>
    <xf numFmtId="0" fontId="7" fillId="6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indent="1"/>
    </xf>
    <xf numFmtId="164" fontId="8" fillId="0" borderId="0" xfId="0" applyNumberFormat="1" applyFont="1" applyAlignment="1">
      <alignment horizontal="left" vertical="center" indent="1"/>
    </xf>
    <xf numFmtId="0" fontId="15" fillId="0" borderId="0" xfId="0" applyFont="1" applyAlignment="1">
      <alignment horizontal="right" vertical="center" indent="12"/>
    </xf>
    <xf numFmtId="0" fontId="16" fillId="0" borderId="0" xfId="0" applyFont="1" applyAlignment="1">
      <alignment horizontal="right" vertical="center" indent="12"/>
    </xf>
    <xf numFmtId="0" fontId="6" fillId="0" borderId="0" xfId="0" applyFont="1" applyAlignment="1">
      <alignment horizontal="left" vertical="center" indent="1"/>
    </xf>
    <xf numFmtId="0" fontId="17" fillId="0" borderId="6" xfId="0" applyFont="1" applyBorder="1" applyAlignment="1">
      <alignment horizontal="left" vertical="center" indent="1"/>
    </xf>
  </cellXfs>
  <cellStyles count="2">
    <cellStyle name="Currency" xfId="1" builtinId="4"/>
    <cellStyle name="Normal" xfId="0" builtinId="0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color rgb="FFC00000"/>
      </font>
    </dxf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border>
        <top style="thin">
          <color theme="0" tint="-0.14996795556505021"/>
        </top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  <protection locked="0" hidden="0"/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protection locked="0" hidden="0"/>
    </dxf>
    <dxf>
      <border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border>
        <top style="thin">
          <color theme="0" tint="-0.14996795556505021"/>
        </top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  <protection locked="0" hidden="0"/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protection locked="0" hidden="0"/>
    </dxf>
    <dxf>
      <border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rgb="FF4472C4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  <protection locked="0" hidden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numFmt numFmtId="34" formatCode="_(&quot;$&quot;* #,##0.00_);_(&quot;$&quot;* \(#,##0.00\);_(&quot;$&quot;* &quot;-&quot;??_);_(@_)"/>
      <alignment vertical="center" textRotation="0" wrapText="0" indent="0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rgb="FF4472C4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  <protection locked="0" hidden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numFmt numFmtId="34" formatCode="_(&quot;$&quot;* #,##0.00_);_(&quot;$&quot;* \(#,##0.00\);_(&quot;$&quot;* &quot;-&quot;??_);_(@_)"/>
      <alignment vertical="center" textRotation="0" wrapText="0" indent="0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  <protection locked="0" hidden="0"/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 val="0"/>
        <i val="0"/>
        <color theme="4" tint="-0.249977111117893"/>
      </font>
      <border>
        <top style="thin">
          <color theme="4"/>
        </top>
      </border>
    </dxf>
    <dxf>
      <font>
        <b val="0"/>
        <i val="0"/>
        <color theme="4" tint="-0.249977111117893"/>
      </font>
      <border>
        <bottom style="thin">
          <color theme="4"/>
        </bottom>
      </border>
    </dxf>
    <dxf>
      <font>
        <color theme="4" tint="-0.249977111117893"/>
      </font>
      <border>
        <top/>
        <bottom style="thin">
          <color theme="4"/>
        </bottom>
      </border>
    </dxf>
  </dxfs>
  <tableStyles count="1" defaultTableStyle="TableStyleMedium2" defaultPivotStyle="PivotStyleLight16">
    <tableStyle name="CollegeBudget2" pivot="0" count="7" xr9:uid="{00000000-0011-0000-FFFF-FFFF00000000}">
      <tableStyleElement type="wholeTable" dxfId="92"/>
      <tableStyleElement type="headerRow" dxfId="91"/>
      <tableStyleElement type="totalRow" dxfId="90"/>
      <tableStyleElement type="firstColumn" dxfId="89"/>
      <tableStyleElement type="lastColumn" dxfId="88"/>
      <tableStyleElement type="firstRowStripe" dxfId="87"/>
      <tableStyleElement type="firstColumnStripe" dxfId="8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219075</xdr:rowOff>
    </xdr:from>
    <xdr:to>
      <xdr:col>1</xdr:col>
      <xdr:colOff>1114425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1195C1-8687-F904-DF02-6FB72317BF63}"/>
            </a:ext>
            <a:ext uri="{147F2762-F138-4A5C-976F-8EAC2B608ADB}">
              <a16:predDERef xmlns:a16="http://schemas.microsoft.com/office/drawing/2014/main" pred="{88687B7A-6F96-4576-BB25-8CDC3ED5F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466725"/>
          <a:ext cx="990600" cy="9906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AcademicExpenses" displayName="Table_AcademicExpenses" ref="B9:E16" totalsRowCount="1" headerRowDxfId="85" dataDxfId="83" totalsRowDxfId="81" headerRowBorderDxfId="84" tableBorderDxfId="82" totalsRowBorderDxfId="80">
  <tableColumns count="4">
    <tableColumn id="1" xr3:uid="{00000000-0010-0000-0000-000001000000}" name="Items" totalsRowLabel="Total" dataDxfId="79" totalsRowDxfId="78"/>
    <tableColumn id="2" xr3:uid="{00000000-0010-0000-0000-000002000000}" name="Semester Total" totalsRowFunction="custom" dataDxfId="77" totalsRowDxfId="76">
      <totalsRowFormula>SUM(C10:C15)</totalsRowFormula>
    </tableColumn>
    <tableColumn id="3" xr3:uid="{00000000-0010-0000-0000-000003000000}" name="Monthly Total" totalsRowFunction="custom" dataDxfId="75" totalsRowDxfId="74">
      <calculatedColumnFormula>Table_AcademicExpenses[[#This Row],[Semester Total]]/4</calculatedColumnFormula>
      <totalsRowFormula>SUM(D10:D15)</totalsRowFormula>
    </tableColumn>
    <tableColumn id="4" xr3:uid="{00000000-0010-0000-0000-000004000000}" name="Notes" dataDxfId="73" totalsRowDxfId="72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_LivingExpenses" displayName="Table_LivingExpenses" ref="B19:E31" totalsRowCount="1" headerRowDxfId="71" dataDxfId="69" totalsRowDxfId="67" headerRowBorderDxfId="70" tableBorderDxfId="68" totalsRowBorderDxfId="66">
  <tableColumns count="4">
    <tableColumn id="1" xr3:uid="{00000000-0010-0000-0100-000001000000}" name="Items" totalsRowLabel="Total" dataDxfId="65" totalsRowDxfId="64"/>
    <tableColumn id="2" xr3:uid="{00000000-0010-0000-0100-000002000000}" name="Budget" totalsRowFunction="custom" dataDxfId="63" totalsRowDxfId="62">
      <totalsRowFormula>SUM(C20:C30)</totalsRowFormula>
    </tableColumn>
    <tableColumn id="3" xr3:uid="{00000000-0010-0000-0100-000003000000}" name="Actual spent" totalsRowFunction="custom" dataDxfId="61" totalsRowDxfId="60">
      <totalsRowFormula>SUM(D20:D30)</totalsRowFormula>
    </tableColumn>
    <tableColumn id="4" xr3:uid="{00000000-0010-0000-0100-000004000000}" name="Notes" dataDxfId="59" totalsRowDxfId="58"/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_PersonalExpenses" displayName="Table_PersonalExpenses" ref="B34:E40" totalsRowCount="1" headerRowDxfId="57" dataDxfId="55" totalsRowDxfId="53" headerRowBorderDxfId="56" tableBorderDxfId="54" totalsRowBorderDxfId="52">
  <tableColumns count="4">
    <tableColumn id="1" xr3:uid="{00000000-0010-0000-0200-000001000000}" name="Items" totalsRowLabel="Total" dataDxfId="51" totalsRowDxfId="50"/>
    <tableColumn id="2" xr3:uid="{00000000-0010-0000-0200-000002000000}" name="Budget" totalsRowFunction="custom" dataDxfId="49" totalsRowDxfId="48">
      <totalsRowFormula>SUM(C35:C39)</totalsRowFormula>
    </tableColumn>
    <tableColumn id="3" xr3:uid="{00000000-0010-0000-0200-000003000000}" name="Actual spent" totalsRowFunction="custom" dataDxfId="47" totalsRowDxfId="46">
      <totalsRowFormula>SUM(D35:D39)</totalsRowFormula>
    </tableColumn>
    <tableColumn id="4" xr3:uid="{00000000-0010-0000-0200-000004000000}" name="Notes" dataDxfId="45" totalsRowDxfId="44"/>
  </tableColumns>
  <tableStyleInfo name="CollegeBudge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9ED6F4-DE96-41D6-8895-AC8FA2279A86}" name="Table_PersonalExpenses2" displayName="Table_PersonalExpenses2" ref="B44:E49" totalsRowCount="1" headerRowDxfId="43" dataDxfId="41" totalsRowDxfId="39" headerRowBorderDxfId="42" tableBorderDxfId="40" totalsRowBorderDxfId="38">
  <tableColumns count="4">
    <tableColumn id="1" xr3:uid="{7ED95799-F6E0-469F-9CA4-006A63B65940}" name="Items" totalsRowLabel="Total" dataDxfId="37" totalsRowDxfId="3"/>
    <tableColumn id="2" xr3:uid="{E5516DDD-C10F-4C51-9C67-0C7AD8D0C940}" name="Budget" totalsRowFunction="custom" dataDxfId="36" totalsRowDxfId="2">
      <totalsRowFormula>SUM(C45:C48)</totalsRowFormula>
    </tableColumn>
    <tableColumn id="3" xr3:uid="{7A907DAD-F77E-4E04-92FC-F51D6A0C00BA}" name="Actual Saved" totalsRowFunction="custom" dataDxfId="35" totalsRowDxfId="1">
      <totalsRowFormula>SUM(D45:D48)</totalsRowFormula>
    </tableColumn>
    <tableColumn id="4" xr3:uid="{D934D745-D182-4557-BF29-F2FD487A40F1}" name="Notes" dataDxfId="34" totalsRowDxfId="0"/>
  </tableColumns>
  <tableStyleInfo name="CollegeBudge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84432A2-A8AB-498F-ADC0-9B3C74CACDEF}" name="Table_AcademicExpenses6" displayName="Table_AcademicExpenses6" ref="K9:N13" totalsRowCount="1" headerRowDxfId="33" dataDxfId="31" totalsRowDxfId="29" headerRowBorderDxfId="32" tableBorderDxfId="30" totalsRowBorderDxfId="28">
  <tableColumns count="4">
    <tableColumn id="1" xr3:uid="{5ECC1CFC-E6F3-4D8B-902F-A3602B152951}" name="Type" totalsRowLabel="Total" dataDxfId="27" totalsRowDxfId="26"/>
    <tableColumn id="2" xr3:uid="{57FD2DA8-312A-47C1-B667-9F32D8822A83}" name="Budget" totalsRowFunction="custom" dataDxfId="25" totalsRowDxfId="24">
      <totalsRowFormula>SUBTOTAL(109,L10:L12)</totalsRowFormula>
    </tableColumn>
    <tableColumn id="3" xr3:uid="{8B961CF9-0FFC-4E8C-9E3E-C8ECAC0681CF}" name="Actual Spending" totalsRowFunction="custom" dataDxfId="23" totalsRowDxfId="22">
      <calculatedColumnFormula>D47</calculatedColumnFormula>
      <totalsRowFormula>SUBTOTAL(109,M10:M12)</totalsRowFormula>
    </tableColumn>
    <tableColumn id="4" xr3:uid="{D6B0B723-AAEE-4975-84EA-78DBE7B112F1}" name="Notes" dataDxfId="21" totalsRowDxfId="20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D99F53C-F839-4384-8EAD-51814903CA22}" name="Table_AcademicExpenses68" displayName="Table_AcademicExpenses68" ref="K16:N20" totalsRowCount="1" headerRowDxfId="19" dataDxfId="17" totalsRowDxfId="15" headerRowBorderDxfId="18" tableBorderDxfId="16" totalsRowBorderDxfId="14">
  <tableColumns count="4">
    <tableColumn id="1" xr3:uid="{7A09CD1B-F7C7-418B-B8DA-A03D06239E9E}" name="Type" totalsRowLabel="Total" dataDxfId="13" totalsRowDxfId="12"/>
    <tableColumn id="2" xr3:uid="{5E6BFD4B-9AF6-407B-9D3B-2A100DC6093C}" name="Semester Total" totalsRowLabel=" $-   " dataDxfId="11" totalsRowDxfId="10"/>
    <tableColumn id="3" xr3:uid="{52958F7B-9DCA-4B79-B043-62D770CBFC69}" name="Monthly Total" totalsRowFunction="sum" dataDxfId="9" totalsRowDxfId="8">
      <calculatedColumnFormula>L17/4</calculatedColumnFormula>
    </tableColumn>
    <tableColumn id="4" xr3:uid="{B07596E1-DCF3-4BCD-BB83-443E1B54B710}" name="Notes" dataDxfId="7" totalsRowDxfId="6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showGridLines="0" tabSelected="1" zoomScaleNormal="100" workbookViewId="0">
      <selection activeCell="D15" sqref="D15"/>
    </sheetView>
  </sheetViews>
  <sheetFormatPr defaultColWidth="9.140625" defaultRowHeight="18" customHeight="1" x14ac:dyDescent="0.25"/>
  <cols>
    <col min="1" max="1" width="1.42578125" style="1" customWidth="1"/>
    <col min="2" max="2" width="30.5703125" style="1" customWidth="1"/>
    <col min="3" max="3" width="19.7109375" style="2" bestFit="1" customWidth="1"/>
    <col min="4" max="4" width="18.85546875" style="1" bestFit="1" customWidth="1"/>
    <col min="5" max="5" width="38.28515625" style="1" customWidth="1"/>
    <col min="6" max="10" width="1.7109375" style="1" customWidth="1"/>
    <col min="11" max="11" width="25.42578125" style="1" bestFit="1" customWidth="1"/>
    <col min="12" max="12" width="19.7109375" style="1" bestFit="1" customWidth="1"/>
    <col min="13" max="13" width="21" style="1" bestFit="1" customWidth="1"/>
    <col min="14" max="14" width="26.5703125" style="1" customWidth="1"/>
    <col min="15" max="16384" width="9.140625" style="1"/>
  </cols>
  <sheetData>
    <row r="1" spans="2:14" ht="19.899999999999999" customHeight="1" x14ac:dyDescent="0.25"/>
    <row r="2" spans="2:14" customFormat="1" ht="94.9" customHeight="1" x14ac:dyDescent="0.25">
      <c r="B2" s="46" t="s">
        <v>0</v>
      </c>
      <c r="C2" s="47"/>
      <c r="D2" s="47"/>
      <c r="E2" s="47"/>
      <c r="F2" t="s">
        <v>1</v>
      </c>
    </row>
    <row r="3" spans="2:14" s="15" customFormat="1" ht="15" customHeight="1" x14ac:dyDescent="0.25">
      <c r="B3" s="4"/>
      <c r="C3" s="5"/>
      <c r="D3" s="5"/>
      <c r="E3" s="5"/>
    </row>
    <row r="4" spans="2:14" s="3" customFormat="1" ht="30" customHeight="1" x14ac:dyDescent="0.25">
      <c r="B4" s="30" t="s">
        <v>2</v>
      </c>
      <c r="C4" s="49" t="s">
        <v>3</v>
      </c>
      <c r="D4" s="49"/>
      <c r="E4" s="30" t="e">
        <f>"Money spent: " &amp; TEXT(E6,"0%")</f>
        <v>#DIV/0!</v>
      </c>
    </row>
    <row r="5" spans="2:14" ht="10.15" customHeight="1" x14ac:dyDescent="0.25">
      <c r="B5" s="16"/>
      <c r="C5" s="16"/>
      <c r="D5" s="16"/>
      <c r="E5" s="16"/>
    </row>
    <row r="6" spans="2:14" ht="30" customHeight="1" x14ac:dyDescent="0.25">
      <c r="B6" s="17">
        <f>L13</f>
        <v>0</v>
      </c>
      <c r="C6" s="45">
        <f>M13</f>
        <v>0</v>
      </c>
      <c r="D6" s="45"/>
      <c r="E6" s="19" t="e">
        <f>C6/B6</f>
        <v>#DIV/0!</v>
      </c>
    </row>
    <row r="7" spans="2:14" s="15" customFormat="1" ht="24.75" customHeight="1" x14ac:dyDescent="0.25">
      <c r="B7" s="18"/>
      <c r="C7" s="18"/>
      <c r="D7" s="18"/>
      <c r="E7" s="6"/>
    </row>
    <row r="8" spans="2:14" s="3" customFormat="1" ht="37.9" customHeight="1" x14ac:dyDescent="0.25">
      <c r="B8" s="44" t="s">
        <v>4</v>
      </c>
      <c r="C8" s="44"/>
      <c r="D8" s="44"/>
      <c r="E8" s="44"/>
      <c r="K8" s="44" t="s">
        <v>5</v>
      </c>
      <c r="L8" s="44"/>
      <c r="M8" s="44"/>
      <c r="N8" s="44"/>
    </row>
    <row r="9" spans="2:14" ht="48" customHeight="1" x14ac:dyDescent="0.25">
      <c r="B9" s="10" t="s">
        <v>6</v>
      </c>
      <c r="C9" s="11" t="s">
        <v>7</v>
      </c>
      <c r="D9" s="11" t="s">
        <v>8</v>
      </c>
      <c r="E9" s="12" t="s">
        <v>9</v>
      </c>
      <c r="K9" s="36" t="s">
        <v>10</v>
      </c>
      <c r="L9" s="37" t="s">
        <v>11</v>
      </c>
      <c r="M9" s="37" t="s">
        <v>12</v>
      </c>
      <c r="N9" s="38" t="s">
        <v>9</v>
      </c>
    </row>
    <row r="10" spans="2:14" ht="30" customHeight="1" x14ac:dyDescent="0.25">
      <c r="B10" s="7" t="s">
        <v>13</v>
      </c>
      <c r="C10" s="31"/>
      <c r="D10" s="8">
        <f>Table_AcademicExpenses[[#This Row],[Semester Total]]/4</f>
        <v>0</v>
      </c>
      <c r="E10" s="9"/>
      <c r="K10" s="39" t="s">
        <v>14</v>
      </c>
      <c r="L10" s="32">
        <f>(M20*0.5)</f>
        <v>0</v>
      </c>
      <c r="M10" s="32">
        <f>D31</f>
        <v>0</v>
      </c>
      <c r="N10" s="40"/>
    </row>
    <row r="11" spans="2:14" ht="30" customHeight="1" x14ac:dyDescent="0.25">
      <c r="B11" s="7" t="s">
        <v>15</v>
      </c>
      <c r="C11" s="8"/>
      <c r="D11" s="8"/>
      <c r="E11" s="9"/>
      <c r="K11" s="39" t="s">
        <v>16</v>
      </c>
      <c r="L11" s="32">
        <f>(M20*0.3)</f>
        <v>0</v>
      </c>
      <c r="M11" s="32">
        <f>D40</f>
        <v>0</v>
      </c>
      <c r="N11" s="40"/>
    </row>
    <row r="12" spans="2:14" ht="30" customHeight="1" x14ac:dyDescent="0.25">
      <c r="B12" s="7" t="s">
        <v>17</v>
      </c>
      <c r="C12" s="8"/>
      <c r="D12" s="8">
        <f>Table_AcademicExpenses[[#This Row],[Semester Total]]/4</f>
        <v>0</v>
      </c>
      <c r="E12" s="9"/>
      <c r="K12" s="39" t="s">
        <v>18</v>
      </c>
      <c r="L12" s="32">
        <f>(M20*0.2)</f>
        <v>0</v>
      </c>
      <c r="M12" s="32">
        <f t="shared" ref="M12" si="0">D49</f>
        <v>0</v>
      </c>
      <c r="N12" s="40"/>
    </row>
    <row r="13" spans="2:14" ht="30" customHeight="1" x14ac:dyDescent="0.25">
      <c r="B13" s="7" t="s">
        <v>19</v>
      </c>
      <c r="C13" s="8"/>
      <c r="D13" s="8">
        <f>Table_AcademicExpenses[[#This Row],[Semester Total]]/4</f>
        <v>0</v>
      </c>
      <c r="E13" s="9"/>
      <c r="K13" s="41" t="s">
        <v>20</v>
      </c>
      <c r="L13" s="33">
        <f>SUBTOTAL(109,L10:L12)</f>
        <v>0</v>
      </c>
      <c r="M13" s="33">
        <f>SUBTOTAL(109,M10:M12)</f>
        <v>0</v>
      </c>
      <c r="N13" s="42"/>
    </row>
    <row r="14" spans="2:14" ht="30" customHeight="1" x14ac:dyDescent="0.25">
      <c r="B14" s="7" t="s">
        <v>21</v>
      </c>
      <c r="C14" s="8">
        <v>0</v>
      </c>
      <c r="D14" s="8">
        <f>Table_AcademicExpenses[[#This Row],[Semester Total]]/4</f>
        <v>0</v>
      </c>
      <c r="E14" s="9"/>
      <c r="K14" s="15"/>
      <c r="L14" s="15"/>
      <c r="M14" s="15"/>
      <c r="N14" s="15"/>
    </row>
    <row r="15" spans="2:14" ht="30" customHeight="1" x14ac:dyDescent="0.25">
      <c r="B15" s="7" t="s">
        <v>22</v>
      </c>
      <c r="C15" s="8">
        <v>0</v>
      </c>
      <c r="D15" s="8">
        <f>Table_AcademicExpenses[[#This Row],[Semester Total]]/4</f>
        <v>0</v>
      </c>
      <c r="E15" s="9"/>
      <c r="K15" s="44" t="s">
        <v>23</v>
      </c>
      <c r="L15" s="44"/>
      <c r="M15" s="44"/>
      <c r="N15" s="44"/>
    </row>
    <row r="16" spans="2:14" s="15" customFormat="1" ht="37.9" customHeight="1" x14ac:dyDescent="0.25">
      <c r="B16" s="13" t="s">
        <v>20</v>
      </c>
      <c r="C16" s="35">
        <f>SUM(C10:C15)</f>
        <v>0</v>
      </c>
      <c r="D16" s="35">
        <f>SUM(D10:D15)</f>
        <v>0</v>
      </c>
      <c r="E16" s="14"/>
      <c r="K16" s="36" t="s">
        <v>10</v>
      </c>
      <c r="L16" s="37" t="s">
        <v>7</v>
      </c>
      <c r="M16" s="37" t="s">
        <v>8</v>
      </c>
      <c r="N16" s="38" t="s">
        <v>9</v>
      </c>
    </row>
    <row r="17" spans="2:14" s="15" customFormat="1" ht="37.9" customHeight="1" x14ac:dyDescent="0.25">
      <c r="B17" s="21"/>
      <c r="C17" s="22"/>
      <c r="D17" s="22"/>
      <c r="E17" s="23"/>
      <c r="K17" s="39" t="s">
        <v>24</v>
      </c>
      <c r="L17" s="32">
        <v>0</v>
      </c>
      <c r="M17" s="32">
        <f>L17/4</f>
        <v>0</v>
      </c>
      <c r="N17" s="40"/>
    </row>
    <row r="18" spans="2:14" s="3" customFormat="1" ht="30" customHeight="1" x14ac:dyDescent="0.25">
      <c r="B18" s="48" t="s">
        <v>14</v>
      </c>
      <c r="C18" s="48"/>
      <c r="D18" s="48"/>
      <c r="E18" s="48"/>
      <c r="K18" s="39" t="s">
        <v>25</v>
      </c>
      <c r="L18" s="43"/>
      <c r="M18" s="32">
        <v>0</v>
      </c>
      <c r="N18" s="40"/>
    </row>
    <row r="19" spans="2:14" ht="48" customHeight="1" x14ac:dyDescent="0.25">
      <c r="B19" s="10" t="s">
        <v>6</v>
      </c>
      <c r="C19" s="11" t="s">
        <v>11</v>
      </c>
      <c r="D19" s="11" t="s">
        <v>3</v>
      </c>
      <c r="E19" s="12" t="s">
        <v>9</v>
      </c>
      <c r="K19" s="39" t="s">
        <v>26</v>
      </c>
      <c r="L19" s="32">
        <v>0</v>
      </c>
      <c r="M19" s="32">
        <v>0</v>
      </c>
      <c r="N19" s="40"/>
    </row>
    <row r="20" spans="2:14" ht="30" customHeight="1" x14ac:dyDescent="0.25">
      <c r="B20" s="7" t="s">
        <v>27</v>
      </c>
      <c r="C20" s="8">
        <v>0</v>
      </c>
      <c r="D20" s="31"/>
      <c r="E20" s="9"/>
      <c r="K20" s="41" t="s">
        <v>20</v>
      </c>
      <c r="L20" s="33" t="s">
        <v>28</v>
      </c>
      <c r="M20" s="33">
        <f>SUBTOTAL(109,Table_AcademicExpenses68[Monthly Total])</f>
        <v>0</v>
      </c>
      <c r="N20" s="42"/>
    </row>
    <row r="21" spans="2:14" ht="30" customHeight="1" x14ac:dyDescent="0.25">
      <c r="B21" s="7" t="s">
        <v>29</v>
      </c>
      <c r="C21" s="8">
        <v>0</v>
      </c>
      <c r="D21" s="8">
        <v>0</v>
      </c>
      <c r="E21" s="9"/>
    </row>
    <row r="22" spans="2:14" ht="30" customHeight="1" x14ac:dyDescent="0.25">
      <c r="B22" s="7" t="s">
        <v>30</v>
      </c>
      <c r="C22" s="8">
        <v>0</v>
      </c>
      <c r="D22" s="8">
        <v>0</v>
      </c>
      <c r="E22" s="9"/>
    </row>
    <row r="23" spans="2:14" ht="30" customHeight="1" x14ac:dyDescent="0.25">
      <c r="B23" s="7" t="s">
        <v>31</v>
      </c>
      <c r="C23" s="8">
        <v>0</v>
      </c>
      <c r="D23" s="8">
        <v>0</v>
      </c>
      <c r="E23" s="9"/>
    </row>
    <row r="24" spans="2:14" ht="30" customHeight="1" x14ac:dyDescent="0.25">
      <c r="B24" s="7" t="s">
        <v>32</v>
      </c>
      <c r="C24" s="8">
        <v>0</v>
      </c>
      <c r="D24" s="8">
        <v>0</v>
      </c>
      <c r="E24" s="9"/>
    </row>
    <row r="25" spans="2:14" ht="30" customHeight="1" x14ac:dyDescent="0.25">
      <c r="B25" s="7" t="s">
        <v>33</v>
      </c>
      <c r="C25" s="8">
        <v>0</v>
      </c>
      <c r="D25" s="8">
        <v>0</v>
      </c>
      <c r="E25" s="9"/>
    </row>
    <row r="26" spans="2:14" ht="30" customHeight="1" x14ac:dyDescent="0.25">
      <c r="B26" s="7" t="s">
        <v>34</v>
      </c>
      <c r="C26" s="8">
        <v>0</v>
      </c>
      <c r="D26" s="8">
        <v>0</v>
      </c>
      <c r="E26" s="9"/>
    </row>
    <row r="27" spans="2:14" ht="30" customHeight="1" x14ac:dyDescent="0.25">
      <c r="B27" s="7" t="s">
        <v>35</v>
      </c>
      <c r="C27" s="20">
        <v>0</v>
      </c>
      <c r="D27" s="20">
        <v>0</v>
      </c>
      <c r="E27" s="9"/>
    </row>
    <row r="28" spans="2:14" ht="30" customHeight="1" x14ac:dyDescent="0.25">
      <c r="B28" s="7" t="s">
        <v>36</v>
      </c>
      <c r="C28" s="20">
        <v>0</v>
      </c>
      <c r="D28" s="20">
        <v>0</v>
      </c>
      <c r="E28" s="9"/>
    </row>
    <row r="29" spans="2:14" ht="30" customHeight="1" x14ac:dyDescent="0.25">
      <c r="B29" s="7" t="s">
        <v>37</v>
      </c>
      <c r="C29" s="20">
        <v>0</v>
      </c>
      <c r="D29" s="20">
        <v>0</v>
      </c>
      <c r="E29" s="9"/>
      <c r="K29" s="15"/>
      <c r="L29" s="15"/>
      <c r="M29" s="15"/>
      <c r="N29" s="15"/>
    </row>
    <row r="30" spans="2:14" ht="30" customHeight="1" x14ac:dyDescent="0.25">
      <c r="B30" s="7" t="s">
        <v>22</v>
      </c>
      <c r="C30" s="8">
        <v>0</v>
      </c>
      <c r="D30" s="8">
        <v>0</v>
      </c>
      <c r="E30" s="9"/>
      <c r="K30" s="3"/>
      <c r="L30" s="3"/>
      <c r="M30" s="3"/>
      <c r="N30" s="3"/>
    </row>
    <row r="31" spans="2:14" ht="30" customHeight="1" x14ac:dyDescent="0.25">
      <c r="B31" s="41" t="s">
        <v>20</v>
      </c>
      <c r="C31" s="33">
        <f>SUM(C20:C30)</f>
        <v>0</v>
      </c>
      <c r="D31" s="33">
        <f>SUM(D20:D30)</f>
        <v>0</v>
      </c>
      <c r="E31" s="42"/>
    </row>
    <row r="32" spans="2:14" s="15" customFormat="1" ht="37.9" customHeight="1" x14ac:dyDescent="0.25">
      <c r="B32" s="1"/>
      <c r="C32" s="2"/>
      <c r="D32" s="1"/>
      <c r="E32" s="1"/>
      <c r="K32" s="1"/>
      <c r="L32" s="1"/>
      <c r="M32" s="1"/>
      <c r="N32" s="1"/>
    </row>
    <row r="33" spans="2:14" s="3" customFormat="1" ht="30" customHeight="1" x14ac:dyDescent="0.25">
      <c r="B33" s="44" t="s">
        <v>16</v>
      </c>
      <c r="C33" s="44"/>
      <c r="D33" s="44"/>
      <c r="E33" s="44"/>
      <c r="K33" s="1"/>
      <c r="L33" s="1"/>
      <c r="M33" s="1"/>
      <c r="N33" s="1"/>
    </row>
    <row r="34" spans="2:14" ht="48" customHeight="1" x14ac:dyDescent="0.25">
      <c r="B34" s="27" t="s">
        <v>6</v>
      </c>
      <c r="C34" s="25" t="s">
        <v>11</v>
      </c>
      <c r="D34" s="25" t="s">
        <v>3</v>
      </c>
      <c r="E34" s="26" t="s">
        <v>9</v>
      </c>
      <c r="F34" s="24"/>
    </row>
    <row r="35" spans="2:14" ht="30" customHeight="1" x14ac:dyDescent="0.25">
      <c r="B35" s="28" t="s">
        <v>38</v>
      </c>
      <c r="C35" s="8">
        <v>0</v>
      </c>
      <c r="D35" s="8">
        <v>0</v>
      </c>
      <c r="E35" s="9"/>
      <c r="F35" s="24"/>
    </row>
    <row r="36" spans="2:14" ht="30" customHeight="1" x14ac:dyDescent="0.25">
      <c r="B36" s="28" t="s">
        <v>39</v>
      </c>
      <c r="C36" s="8">
        <v>0</v>
      </c>
      <c r="D36" s="8">
        <v>0</v>
      </c>
      <c r="E36" s="9"/>
      <c r="F36" s="24"/>
    </row>
    <row r="37" spans="2:14" ht="30" customHeight="1" x14ac:dyDescent="0.25">
      <c r="B37" s="28" t="s">
        <v>40</v>
      </c>
      <c r="C37" s="8">
        <v>0</v>
      </c>
      <c r="D37" s="8">
        <v>0</v>
      </c>
      <c r="E37" s="9"/>
      <c r="F37" s="24"/>
    </row>
    <row r="38" spans="2:14" ht="30" customHeight="1" x14ac:dyDescent="0.25">
      <c r="B38" s="28" t="s">
        <v>41</v>
      </c>
      <c r="C38" s="8">
        <v>0</v>
      </c>
      <c r="D38" s="8">
        <v>0</v>
      </c>
      <c r="E38" s="9"/>
      <c r="F38" s="24"/>
    </row>
    <row r="39" spans="2:14" ht="30" customHeight="1" x14ac:dyDescent="0.25">
      <c r="B39" s="28" t="s">
        <v>42</v>
      </c>
      <c r="C39" s="8">
        <v>0</v>
      </c>
      <c r="D39" s="8">
        <v>0</v>
      </c>
      <c r="E39" s="9"/>
      <c r="F39" s="24"/>
    </row>
    <row r="40" spans="2:14" ht="30" customHeight="1" x14ac:dyDescent="0.25">
      <c r="B40" s="41" t="s">
        <v>20</v>
      </c>
      <c r="C40" s="34">
        <f>SUM(C35:C39)</f>
        <v>0</v>
      </c>
      <c r="D40" s="34">
        <f>SUM(D35:D39)</f>
        <v>0</v>
      </c>
      <c r="E40" s="42"/>
    </row>
    <row r="43" spans="2:14" ht="38.25" customHeight="1" x14ac:dyDescent="0.25">
      <c r="B43" s="44" t="s">
        <v>18</v>
      </c>
      <c r="C43" s="44"/>
      <c r="D43" s="44"/>
      <c r="E43" s="44"/>
    </row>
    <row r="44" spans="2:14" ht="45" customHeight="1" x14ac:dyDescent="0.25">
      <c r="B44" s="27" t="s">
        <v>6</v>
      </c>
      <c r="C44" s="25" t="s">
        <v>11</v>
      </c>
      <c r="D44" s="25" t="s">
        <v>43</v>
      </c>
      <c r="E44" s="26" t="s">
        <v>9</v>
      </c>
      <c r="F44" s="24"/>
    </row>
    <row r="45" spans="2:14" ht="39.75" customHeight="1" x14ac:dyDescent="0.25">
      <c r="B45" s="28" t="s">
        <v>44</v>
      </c>
      <c r="C45" s="8">
        <v>0</v>
      </c>
      <c r="D45" s="8">
        <v>0</v>
      </c>
      <c r="E45" s="9"/>
      <c r="F45" s="24"/>
    </row>
    <row r="46" spans="2:14" ht="36" customHeight="1" x14ac:dyDescent="0.25">
      <c r="B46" s="28" t="s">
        <v>45</v>
      </c>
      <c r="C46" s="8">
        <v>0</v>
      </c>
      <c r="D46" s="8">
        <v>0</v>
      </c>
      <c r="E46" s="9"/>
      <c r="F46" s="24"/>
    </row>
    <row r="47" spans="2:14" ht="39" customHeight="1" x14ac:dyDescent="0.25">
      <c r="B47" s="29" t="s">
        <v>46</v>
      </c>
      <c r="C47" s="8">
        <v>0</v>
      </c>
      <c r="D47" s="8">
        <v>0</v>
      </c>
      <c r="E47" s="9"/>
      <c r="F47" s="24"/>
    </row>
    <row r="48" spans="2:14" ht="37.5" customHeight="1" x14ac:dyDescent="0.25">
      <c r="B48" s="28" t="s">
        <v>26</v>
      </c>
      <c r="C48" s="8"/>
      <c r="D48" s="8">
        <v>0</v>
      </c>
      <c r="E48" s="9"/>
      <c r="F48" s="24"/>
    </row>
    <row r="49" spans="2:5" ht="34.5" customHeight="1" x14ac:dyDescent="0.25">
      <c r="B49" s="41" t="s">
        <v>20</v>
      </c>
      <c r="C49" s="34">
        <f>SUM(C45:C48)</f>
        <v>0</v>
      </c>
      <c r="D49" s="34">
        <f>SUM(D45:D48)</f>
        <v>0</v>
      </c>
      <c r="E49" s="42"/>
    </row>
  </sheetData>
  <sheetProtection selectLockedCells="1"/>
  <protectedRanges>
    <protectedRange sqref="L17:M19" name="Range5"/>
    <protectedRange sqref="C45:E48" name="Range4"/>
    <protectedRange sqref="C35:E39" name="Range3"/>
    <protectedRange sqref="C20:E30" name="Range2"/>
    <protectedRange sqref="C10:E15" name="Range1"/>
  </protectedRanges>
  <mergeCells count="9">
    <mergeCell ref="B43:E43"/>
    <mergeCell ref="K8:N8"/>
    <mergeCell ref="K15:N15"/>
    <mergeCell ref="B33:E33"/>
    <mergeCell ref="C6:D6"/>
    <mergeCell ref="B2:E2"/>
    <mergeCell ref="B8:E8"/>
    <mergeCell ref="B18:E18"/>
    <mergeCell ref="C4:D4"/>
  </mergeCells>
  <conditionalFormatting sqref="C6:D7">
    <cfRule type="expression" dxfId="5" priority="5">
      <formula>$C$6&gt;$B$6</formula>
    </cfRule>
  </conditionalFormatting>
  <conditionalFormatting sqref="E6:E7">
    <cfRule type="dataBar" priority="7">
      <dataBar showValue="0">
        <cfvo type="num" val="0"/>
        <cfvo type="num" val="1"/>
        <color theme="4" tint="-0.249977111117893"/>
      </dataBar>
      <extLst>
        <ext xmlns:x14="http://schemas.microsoft.com/office/spreadsheetml/2009/9/main" uri="{B025F937-C7B1-47D3-B67F-A62EFF666E3E}">
          <x14:id>{0929F743-6ED7-473A-8DEC-06EC00427990}</x14:id>
        </ext>
      </extLst>
    </cfRule>
  </conditionalFormatting>
  <conditionalFormatting sqref="M10:M13 D10:D17 D20:D31 D35:D40">
    <cfRule type="expression" dxfId="4" priority="4">
      <formula>D10&gt;C10</formula>
    </cfRule>
  </conditionalFormatting>
  <dataValidations count="8">
    <dataValidation allowBlank="1" showInputMessage="1" showErrorMessage="1" promptTitle="College Monthly Budget" prompt="This template tracks your actual expenditures against your college monthly budget._x000a__x000a_Enter your expense items and budget to the three tables. Update the Actual Spent column as you spend money._x000a_" sqref="A2" xr:uid="{00000000-0002-0000-0000-000000000000}"/>
    <dataValidation allowBlank="1" showInputMessage="1" showErrorMessage="1" prompt="Enter Expense Items below this column" sqref="B9 B19 B34 B44 K9 K16" xr:uid="{00000000-0002-0000-0000-000004000000}"/>
    <dataValidation allowBlank="1" showInputMessage="1" showErrorMessage="1" prompt="Enter Budget per item under this column" sqref="C9 C19 C34 C44 L9 L16" xr:uid="{00000000-0002-0000-0000-000005000000}"/>
    <dataValidation allowBlank="1" showInputMessage="1" showErrorMessage="1" prompt="Enter Actual Spent per item under this column" sqref="D9 D19 D34 D44 M9 M16" xr:uid="{00000000-0002-0000-0000-000006000000}"/>
    <dataValidation allowBlank="1" showInputMessage="1" showErrorMessage="1" prompt="Enter item notes under this column" sqref="E9 E19 E34 E44 N9 N16" xr:uid="{00000000-0002-0000-0000-000007000000}"/>
    <dataValidation allowBlank="1" showInputMessage="1" showErrorMessage="1" prompt="Total Monthly Budget is calculated in this cell" sqref="B6:B7" xr:uid="{00000000-0002-0000-0000-000001000000}"/>
    <dataValidation allowBlank="1" showInputMessage="1" showErrorMessage="1" prompt="Total actual spent is calculated in this cell" sqref="C6:D7" xr:uid="{00000000-0002-0000-0000-000002000000}"/>
    <dataValidation allowBlank="1" showInputMessage="1" showErrorMessage="1" prompt="This bar shows the % of money spent against the total budget" sqref="E6:E7" xr:uid="{00000000-0002-0000-0000-000003000000}"/>
  </dataValidations>
  <pageMargins left="0.7" right="0.7" top="0.5" bottom="0.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29F743-6ED7-473A-8DEC-06EC0042799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E6:E7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230172-2810-46c0-9199-581eb606e9b7" xsi:nil="true"/>
    <MediaServiceKeyPoints xmlns="e5bfafba-b30b-460d-be73-f7b19e44ca72" xsi:nil="true"/>
    <lcf76f155ced4ddcb4097134ff3c332f xmlns="e5bfafba-b30b-460d-be73-f7b19e44ca72">
      <Terms xmlns="http://schemas.microsoft.com/office/infopath/2007/PartnerControls"/>
    </lcf76f155ced4ddcb4097134ff3c332f>
    <MediaLengthInSeconds xmlns="e5bfafba-b30b-460d-be73-f7b19e44ca72" xsi:nil="true"/>
    <SharedWithUsers xmlns="0c230172-2810-46c0-9199-581eb606e9b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C464F38549F44A711D6C1A553E7BF" ma:contentTypeVersion="17" ma:contentTypeDescription="Create a new document." ma:contentTypeScope="" ma:versionID="feb2c5e81f6c51a64ea50e173d0e5e73">
  <xsd:schema xmlns:xsd="http://www.w3.org/2001/XMLSchema" xmlns:xs="http://www.w3.org/2001/XMLSchema" xmlns:p="http://schemas.microsoft.com/office/2006/metadata/properties" xmlns:ns2="e5bfafba-b30b-460d-be73-f7b19e44ca72" xmlns:ns3="0c230172-2810-46c0-9199-581eb606e9b7" targetNamespace="http://schemas.microsoft.com/office/2006/metadata/properties" ma:root="true" ma:fieldsID="b7178d8e4493908de31cd67abfbcb593" ns2:_="" ns3:_="">
    <xsd:import namespace="e5bfafba-b30b-460d-be73-f7b19e44ca72"/>
    <xsd:import namespace="0c230172-2810-46c0-9199-581eb606e9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bfafba-b30b-460d-be73-f7b19e44c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0f7fc45-f9ee-409c-827e-da895d2821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230172-2810-46c0-9199-581eb606e9b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c48ae11-bf55-458f-9601-f2be4a10fd15}" ma:internalName="TaxCatchAll" ma:showField="CatchAllData" ma:web="0c230172-2810-46c0-9199-581eb606e9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6CB124-1CB8-43E4-A1D2-D9E595F1A7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424913-C49A-4CE7-8374-9180DD8C8E57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0c230172-2810-46c0-9199-581eb606e9b7"/>
    <ds:schemaRef ds:uri="e5bfafba-b30b-460d-be73-f7b19e44ca72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4C0B49F-C610-4C03-8F68-8D796072EA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bfafba-b30b-460d-be73-f7b19e44ca72"/>
    <ds:schemaRef ds:uri="0c230172-2810-46c0-9199-581eb606e9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TM00803525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College monthly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2023-05-31T15:36:26Z</dcterms:created>
  <dcterms:modified xsi:type="dcterms:W3CDTF">2023-11-15T14:53:29Z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0x010100949C464F38549F44A711D6C1A553E7BF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